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1940" windowHeight="5850"/>
  </bookViews>
  <sheets>
    <sheet name="Sopecyfikacja opakowań" sheetId="14" r:id="rId1"/>
  </sheets>
  <calcPr calcId="145621"/>
</workbook>
</file>

<file path=xl/calcChain.xml><?xml version="1.0" encoding="utf-8"?>
<calcChain xmlns="http://schemas.openxmlformats.org/spreadsheetml/2006/main">
  <c r="G39" i="14" l="1"/>
  <c r="G34" i="14"/>
  <c r="G37" i="14"/>
  <c r="G36" i="14"/>
  <c r="G35" i="14"/>
  <c r="G31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10" i="14"/>
  <c r="G9" i="14"/>
  <c r="A10" i="14" l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D31" i="14"/>
  <c r="E31" i="14"/>
  <c r="A35" i="14"/>
  <c r="A36" i="14"/>
  <c r="A37" i="14" s="1"/>
  <c r="D39" i="14"/>
</calcChain>
</file>

<file path=xl/sharedStrings.xml><?xml version="1.0" encoding="utf-8"?>
<sst xmlns="http://schemas.openxmlformats.org/spreadsheetml/2006/main" count="65" uniqueCount="63">
  <si>
    <t>Lp.</t>
  </si>
  <si>
    <t>TK-18</t>
  </si>
  <si>
    <t>108R00796</t>
  </si>
  <si>
    <t>MX-500GT</t>
  </si>
  <si>
    <t xml:space="preserve">HP LJ 1100 </t>
  </si>
  <si>
    <t xml:space="preserve">HP LJ 1200 </t>
  </si>
  <si>
    <t>OKI B6300dn</t>
  </si>
  <si>
    <t>Samsung ML-2550</t>
  </si>
  <si>
    <t>Xerox Phaser 3635MPF</t>
  </si>
  <si>
    <t>Typ urządzenia</t>
  </si>
  <si>
    <t>Sharp MX-M503</t>
  </si>
  <si>
    <t>Canon i-SENSYS LBP-5360</t>
  </si>
  <si>
    <t>HP CLJ CM3530FS</t>
  </si>
  <si>
    <t>Xerox WC6400XF</t>
  </si>
  <si>
    <t>HPLJ500C M575f</t>
  </si>
  <si>
    <t>006R01552</t>
  </si>
  <si>
    <t>Xerox WC7525/WC7835</t>
  </si>
  <si>
    <t>OKI C5850dn/C5950dn</t>
  </si>
  <si>
    <t>Kyocera FS-2100DN</t>
  </si>
  <si>
    <t>TK-3100</t>
  </si>
  <si>
    <t>OKI MB760dnfax</t>
  </si>
  <si>
    <t>09004079</t>
  </si>
  <si>
    <t>C4092A</t>
  </si>
  <si>
    <t>C7115A</t>
  </si>
  <si>
    <t>ML-2550DA</t>
  </si>
  <si>
    <t>P/N</t>
  </si>
  <si>
    <t>Oryginał</t>
  </si>
  <si>
    <t>Ilość szt.</t>
  </si>
  <si>
    <t>Zamiennik</t>
  </si>
  <si>
    <t>CRG711</t>
  </si>
  <si>
    <t>CE25xx</t>
  </si>
  <si>
    <t>CE40xx</t>
  </si>
  <si>
    <t>TK-510x</t>
  </si>
  <si>
    <t>4386572x</t>
  </si>
  <si>
    <t>106R0131x</t>
  </si>
  <si>
    <t>006R015xx</t>
  </si>
  <si>
    <t>Xerox WC5875</t>
  </si>
  <si>
    <t>006R01517</t>
  </si>
  <si>
    <t>OKI C5900dn</t>
  </si>
  <si>
    <t>Kyocera FS-1920</t>
  </si>
  <si>
    <t>Xerox WC 5665/5775</t>
  </si>
  <si>
    <t>pojemnik na zużyty toner do Xerox WC5665/5775</t>
  </si>
  <si>
    <t>pojemnik na zużyty toner do Xerox WC7525</t>
  </si>
  <si>
    <t>pojemnik na zużyty toner do Xerox WC6400</t>
  </si>
  <si>
    <t>Inne materiały</t>
  </si>
  <si>
    <t>Razem</t>
  </si>
  <si>
    <t>106R01368</t>
  </si>
  <si>
    <t>Kyocera FS-5020N/D</t>
  </si>
  <si>
    <t>4332442x</t>
  </si>
  <si>
    <t>TK-55E</t>
  </si>
  <si>
    <t>AL. 103TD</t>
  </si>
  <si>
    <t>Sharp AL 1035WH</t>
  </si>
  <si>
    <t>4387002x</t>
  </si>
  <si>
    <t>008R12896</t>
  </si>
  <si>
    <t>008R13061</t>
  </si>
  <si>
    <t>Kyocera FS-1020D</t>
  </si>
  <si>
    <t>bęben do OKI C5950dn</t>
  </si>
  <si>
    <t>Pojemniki po tonerach</t>
  </si>
  <si>
    <r>
      <t xml:space="preserve">Załącznik nr 2a </t>
    </r>
    <r>
      <rPr>
        <sz val="12"/>
        <rFont val="Times New Roman"/>
        <family val="1"/>
        <charset val="238"/>
      </rPr>
      <t>do Zapytania ofertowego - Specyfikacja cenowa skupu kaset po zużytych tonerach</t>
    </r>
  </si>
  <si>
    <t>Specyfikacja cenowa skupu kaset po zużytych tonerach</t>
  </si>
  <si>
    <t>Brutto</t>
  </si>
  <si>
    <t>cena w zł</t>
  </si>
  <si>
    <t>wartość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</si>
</sst>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8" xfId="0" applyNumberFormat="1" applyFont="1" applyBorder="1"/>
    <xf numFmtId="4" fontId="2" fillId="0" borderId="2" xfId="0" applyNumberFormat="1" applyFont="1" applyBorder="1"/>
    <xf numFmtId="4" fontId="2" fillId="0" borderId="7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/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G1"/>
    </sheetView>
  </sheetViews>
  <sheetFormatPr defaultColWidth="6.7109375" defaultRowHeight="15.75" x14ac:dyDescent="0.25"/>
  <cols>
    <col min="1" max="1" width="8.42578125" style="2" customWidth="1"/>
    <col min="2" max="2" width="36.28515625" style="48" customWidth="1"/>
    <col min="3" max="3" width="16.5703125" style="2" customWidth="1"/>
    <col min="4" max="4" width="10.7109375" style="48" customWidth="1"/>
    <col min="5" max="5" width="10.7109375" style="51" customWidth="1"/>
    <col min="6" max="7" width="12.7109375" style="48" customWidth="1"/>
    <col min="8" max="16384" width="6.7109375" style="48"/>
  </cols>
  <sheetData>
    <row r="1" spans="1:7" s="1" customFormat="1" x14ac:dyDescent="0.25">
      <c r="A1" s="72" t="s">
        <v>58</v>
      </c>
      <c r="B1" s="72"/>
      <c r="C1" s="72"/>
      <c r="D1" s="72"/>
      <c r="E1" s="72"/>
      <c r="F1" s="73"/>
      <c r="G1" s="73"/>
    </row>
    <row r="3" spans="1:7" ht="19.5" customHeight="1" x14ac:dyDescent="0.25">
      <c r="A3" s="74" t="s">
        <v>59</v>
      </c>
      <c r="B3" s="74"/>
      <c r="C3" s="74"/>
      <c r="D3" s="74"/>
      <c r="E3" s="74"/>
      <c r="F3" s="75"/>
      <c r="G3" s="75"/>
    </row>
    <row r="4" spans="1:7" ht="12.75" customHeight="1" x14ac:dyDescent="0.25">
      <c r="A4" s="49"/>
      <c r="B4" s="50"/>
    </row>
    <row r="5" spans="1:7" ht="12.75" customHeight="1" x14ac:dyDescent="0.25">
      <c r="A5" s="52"/>
      <c r="B5" s="50"/>
    </row>
    <row r="6" spans="1:7" ht="16.5" thickBot="1" x14ac:dyDescent="0.3">
      <c r="B6" s="3" t="s">
        <v>57</v>
      </c>
      <c r="D6" s="76"/>
      <c r="E6" s="76"/>
    </row>
    <row r="7" spans="1:7" s="53" customFormat="1" ht="13.5" customHeight="1" x14ac:dyDescent="0.25">
      <c r="A7" s="79" t="s">
        <v>0</v>
      </c>
      <c r="B7" s="79" t="s">
        <v>9</v>
      </c>
      <c r="C7" s="81" t="s">
        <v>25</v>
      </c>
      <c r="D7" s="77" t="s">
        <v>27</v>
      </c>
      <c r="E7" s="78"/>
      <c r="F7" s="70" t="s">
        <v>60</v>
      </c>
      <c r="G7" s="71"/>
    </row>
    <row r="8" spans="1:7" s="53" customFormat="1" ht="26.25" customHeight="1" thickBot="1" x14ac:dyDescent="0.3">
      <c r="A8" s="80"/>
      <c r="B8" s="80"/>
      <c r="C8" s="82"/>
      <c r="D8" s="4" t="s">
        <v>26</v>
      </c>
      <c r="E8" s="5" t="s">
        <v>28</v>
      </c>
      <c r="F8" s="54" t="s">
        <v>61</v>
      </c>
      <c r="G8" s="55" t="s">
        <v>62</v>
      </c>
    </row>
    <row r="9" spans="1:7" x14ac:dyDescent="0.25">
      <c r="A9" s="6">
        <v>1</v>
      </c>
      <c r="B9" s="7" t="s">
        <v>11</v>
      </c>
      <c r="C9" s="8" t="s">
        <v>29</v>
      </c>
      <c r="D9" s="9">
        <v>2</v>
      </c>
      <c r="E9" s="41"/>
      <c r="F9" s="56"/>
      <c r="G9" s="57">
        <f>(D9+E9)*F9</f>
        <v>0</v>
      </c>
    </row>
    <row r="10" spans="1:7" x14ac:dyDescent="0.25">
      <c r="A10" s="10">
        <f>A9+1</f>
        <v>2</v>
      </c>
      <c r="B10" s="11" t="s">
        <v>12</v>
      </c>
      <c r="C10" s="12" t="s">
        <v>30</v>
      </c>
      <c r="D10" s="13">
        <v>5</v>
      </c>
      <c r="E10" s="42"/>
      <c r="F10" s="58"/>
      <c r="G10" s="59">
        <f>(D10+E10)*F10</f>
        <v>0</v>
      </c>
    </row>
    <row r="11" spans="1:7" x14ac:dyDescent="0.25">
      <c r="A11" s="14">
        <f>A10+1</f>
        <v>3</v>
      </c>
      <c r="B11" s="15" t="s">
        <v>4</v>
      </c>
      <c r="C11" s="12" t="s">
        <v>22</v>
      </c>
      <c r="D11" s="16"/>
      <c r="E11" s="42">
        <v>3</v>
      </c>
      <c r="F11" s="58"/>
      <c r="G11" s="59">
        <f t="shared" ref="G11:G30" si="0">(D11+E11)*F11</f>
        <v>0</v>
      </c>
    </row>
    <row r="12" spans="1:7" x14ac:dyDescent="0.25">
      <c r="A12" s="14">
        <f t="shared" ref="A12:A17" si="1">A11+1</f>
        <v>4</v>
      </c>
      <c r="B12" s="15" t="s">
        <v>5</v>
      </c>
      <c r="C12" s="12" t="s">
        <v>23</v>
      </c>
      <c r="D12" s="16"/>
      <c r="E12" s="42">
        <v>1</v>
      </c>
      <c r="F12" s="58"/>
      <c r="G12" s="59">
        <f t="shared" si="0"/>
        <v>0</v>
      </c>
    </row>
    <row r="13" spans="1:7" x14ac:dyDescent="0.25">
      <c r="A13" s="10">
        <f>A12+1</f>
        <v>5</v>
      </c>
      <c r="B13" s="17" t="s">
        <v>14</v>
      </c>
      <c r="C13" s="12" t="s">
        <v>31</v>
      </c>
      <c r="D13" s="16">
        <v>5</v>
      </c>
      <c r="E13" s="42"/>
      <c r="F13" s="58"/>
      <c r="G13" s="59">
        <f t="shared" si="0"/>
        <v>0</v>
      </c>
    </row>
    <row r="14" spans="1:7" x14ac:dyDescent="0.25">
      <c r="A14" s="14">
        <f>A13+1</f>
        <v>6</v>
      </c>
      <c r="B14" s="18" t="s">
        <v>55</v>
      </c>
      <c r="C14" s="12" t="s">
        <v>1</v>
      </c>
      <c r="D14" s="16"/>
      <c r="E14" s="42">
        <v>5</v>
      </c>
      <c r="F14" s="58"/>
      <c r="G14" s="59">
        <f t="shared" si="0"/>
        <v>0</v>
      </c>
    </row>
    <row r="15" spans="1:7" x14ac:dyDescent="0.25">
      <c r="A15" s="14">
        <f>A14+1</f>
        <v>7</v>
      </c>
      <c r="B15" s="19" t="s">
        <v>39</v>
      </c>
      <c r="C15" s="12" t="s">
        <v>49</v>
      </c>
      <c r="D15" s="13"/>
      <c r="E15" s="42">
        <v>2</v>
      </c>
      <c r="F15" s="58"/>
      <c r="G15" s="59">
        <f t="shared" si="0"/>
        <v>0</v>
      </c>
    </row>
    <row r="16" spans="1:7" x14ac:dyDescent="0.25">
      <c r="A16" s="10">
        <f t="shared" si="1"/>
        <v>8</v>
      </c>
      <c r="B16" s="18" t="s">
        <v>18</v>
      </c>
      <c r="C16" s="12" t="s">
        <v>19</v>
      </c>
      <c r="D16" s="16">
        <v>3</v>
      </c>
      <c r="E16" s="42"/>
      <c r="F16" s="58"/>
      <c r="G16" s="59">
        <f t="shared" si="0"/>
        <v>0</v>
      </c>
    </row>
    <row r="17" spans="1:7" x14ac:dyDescent="0.25">
      <c r="A17" s="10">
        <f t="shared" si="1"/>
        <v>9</v>
      </c>
      <c r="B17" s="11" t="s">
        <v>47</v>
      </c>
      <c r="C17" s="12" t="s">
        <v>32</v>
      </c>
      <c r="D17" s="16">
        <v>2</v>
      </c>
      <c r="E17" s="42"/>
      <c r="F17" s="58"/>
      <c r="G17" s="59">
        <f t="shared" si="0"/>
        <v>0</v>
      </c>
    </row>
    <row r="18" spans="1:7" x14ac:dyDescent="0.25">
      <c r="A18" s="10">
        <f>A17+1</f>
        <v>10</v>
      </c>
      <c r="B18" s="11" t="s">
        <v>6</v>
      </c>
      <c r="C18" s="20" t="s">
        <v>21</v>
      </c>
      <c r="D18" s="16">
        <v>6</v>
      </c>
      <c r="E18" s="42"/>
      <c r="F18" s="58"/>
      <c r="G18" s="59">
        <f t="shared" si="0"/>
        <v>0</v>
      </c>
    </row>
    <row r="19" spans="1:7" x14ac:dyDescent="0.25">
      <c r="A19" s="14">
        <f>A18+1</f>
        <v>11</v>
      </c>
      <c r="B19" s="11" t="s">
        <v>17</v>
      </c>
      <c r="C19" s="12" t="s">
        <v>33</v>
      </c>
      <c r="D19" s="16">
        <v>12</v>
      </c>
      <c r="E19" s="42"/>
      <c r="F19" s="58"/>
      <c r="G19" s="59">
        <f t="shared" si="0"/>
        <v>0</v>
      </c>
    </row>
    <row r="20" spans="1:7" x14ac:dyDescent="0.25">
      <c r="A20" s="14">
        <f t="shared" ref="A20:A24" si="2">A19+1</f>
        <v>12</v>
      </c>
      <c r="B20" s="19" t="s">
        <v>38</v>
      </c>
      <c r="C20" s="21" t="s">
        <v>48</v>
      </c>
      <c r="D20" s="13">
        <v>1</v>
      </c>
      <c r="E20" s="42"/>
      <c r="F20" s="58"/>
      <c r="G20" s="59">
        <f t="shared" si="0"/>
        <v>0</v>
      </c>
    </row>
    <row r="21" spans="1:7" x14ac:dyDescent="0.25">
      <c r="A21" s="14">
        <f>A20+1</f>
        <v>13</v>
      </c>
      <c r="B21" s="18" t="s">
        <v>20</v>
      </c>
      <c r="C21" s="12">
        <v>45488802</v>
      </c>
      <c r="D21" s="13">
        <v>14</v>
      </c>
      <c r="E21" s="42"/>
      <c r="F21" s="58"/>
      <c r="G21" s="59">
        <f t="shared" si="0"/>
        <v>0</v>
      </c>
    </row>
    <row r="22" spans="1:7" x14ac:dyDescent="0.25">
      <c r="A22" s="10">
        <f>A21+1</f>
        <v>14</v>
      </c>
      <c r="B22" s="18" t="s">
        <v>7</v>
      </c>
      <c r="C22" s="12" t="s">
        <v>24</v>
      </c>
      <c r="D22" s="16"/>
      <c r="E22" s="42">
        <v>4</v>
      </c>
      <c r="F22" s="58"/>
      <c r="G22" s="59">
        <f t="shared" si="0"/>
        <v>0</v>
      </c>
    </row>
    <row r="23" spans="1:7" x14ac:dyDescent="0.25">
      <c r="A23" s="14">
        <f>A22+1</f>
        <v>15</v>
      </c>
      <c r="B23" s="19" t="s">
        <v>51</v>
      </c>
      <c r="C23" s="12" t="s">
        <v>50</v>
      </c>
      <c r="D23" s="13">
        <v>1</v>
      </c>
      <c r="E23" s="42"/>
      <c r="F23" s="58"/>
      <c r="G23" s="59">
        <f t="shared" si="0"/>
        <v>0</v>
      </c>
    </row>
    <row r="24" spans="1:7" x14ac:dyDescent="0.25">
      <c r="A24" s="10">
        <f t="shared" si="2"/>
        <v>16</v>
      </c>
      <c r="B24" s="18" t="s">
        <v>10</v>
      </c>
      <c r="C24" s="12" t="s">
        <v>3</v>
      </c>
      <c r="D24" s="16">
        <v>2</v>
      </c>
      <c r="E24" s="42"/>
      <c r="F24" s="58"/>
      <c r="G24" s="59">
        <f t="shared" si="0"/>
        <v>0</v>
      </c>
    </row>
    <row r="25" spans="1:7" x14ac:dyDescent="0.25">
      <c r="A25" s="10">
        <f>A24+1</f>
        <v>17</v>
      </c>
      <c r="B25" s="11" t="s">
        <v>8</v>
      </c>
      <c r="C25" s="12" t="s">
        <v>2</v>
      </c>
      <c r="D25" s="13">
        <v>17</v>
      </c>
      <c r="E25" s="42"/>
      <c r="F25" s="58"/>
      <c r="G25" s="59">
        <f t="shared" si="0"/>
        <v>0</v>
      </c>
    </row>
    <row r="26" spans="1:7" x14ac:dyDescent="0.25">
      <c r="A26" s="10">
        <f>A25+1</f>
        <v>18</v>
      </c>
      <c r="B26" s="19" t="s">
        <v>40</v>
      </c>
      <c r="C26" s="12"/>
      <c r="D26" s="13">
        <v>12</v>
      </c>
      <c r="E26" s="42"/>
      <c r="F26" s="58"/>
      <c r="G26" s="59">
        <f t="shared" si="0"/>
        <v>0</v>
      </c>
    </row>
    <row r="27" spans="1:7" x14ac:dyDescent="0.25">
      <c r="A27" s="10">
        <f>A26+1</f>
        <v>19</v>
      </c>
      <c r="B27" s="18" t="s">
        <v>36</v>
      </c>
      <c r="C27" s="21" t="s">
        <v>15</v>
      </c>
      <c r="D27" s="13">
        <v>2</v>
      </c>
      <c r="E27" s="42"/>
      <c r="F27" s="58"/>
      <c r="G27" s="59">
        <f t="shared" si="0"/>
        <v>0</v>
      </c>
    </row>
    <row r="28" spans="1:7" x14ac:dyDescent="0.25">
      <c r="A28" s="14">
        <f>A27+1</f>
        <v>20</v>
      </c>
      <c r="B28" s="11" t="s">
        <v>13</v>
      </c>
      <c r="C28" s="12" t="s">
        <v>34</v>
      </c>
      <c r="D28" s="13">
        <v>2</v>
      </c>
      <c r="E28" s="42"/>
      <c r="F28" s="58"/>
      <c r="G28" s="59">
        <f t="shared" si="0"/>
        <v>0</v>
      </c>
    </row>
    <row r="29" spans="1:7" x14ac:dyDescent="0.25">
      <c r="A29" s="14">
        <f>A28+1</f>
        <v>21</v>
      </c>
      <c r="B29" s="11" t="s">
        <v>16</v>
      </c>
      <c r="C29" s="12" t="s">
        <v>35</v>
      </c>
      <c r="D29" s="13">
        <v>14</v>
      </c>
      <c r="E29" s="42"/>
      <c r="F29" s="58"/>
      <c r="G29" s="59">
        <f t="shared" si="0"/>
        <v>0</v>
      </c>
    </row>
    <row r="30" spans="1:7" ht="16.5" thickBot="1" x14ac:dyDescent="0.3">
      <c r="A30" s="35">
        <f t="shared" ref="A30:A37" si="3">A29+1</f>
        <v>22</v>
      </c>
      <c r="B30" s="36" t="s">
        <v>16</v>
      </c>
      <c r="C30" s="37" t="s">
        <v>37</v>
      </c>
      <c r="D30" s="27">
        <v>5</v>
      </c>
      <c r="E30" s="43"/>
      <c r="F30" s="60"/>
      <c r="G30" s="59">
        <f t="shared" si="0"/>
        <v>0</v>
      </c>
    </row>
    <row r="31" spans="1:7" x14ac:dyDescent="0.25">
      <c r="A31" s="22"/>
      <c r="B31" s="39" t="s">
        <v>45</v>
      </c>
      <c r="C31" s="22"/>
      <c r="D31" s="40">
        <f>SUM(D9:D30)</f>
        <v>105</v>
      </c>
      <c r="E31" s="40">
        <f>SUM(E9:E30)</f>
        <v>15</v>
      </c>
      <c r="F31" s="61"/>
      <c r="G31" s="47">
        <f>SUM(G9:G30)</f>
        <v>0</v>
      </c>
    </row>
    <row r="32" spans="1:7" x14ac:dyDescent="0.25">
      <c r="A32" s="22"/>
      <c r="B32" s="23"/>
      <c r="C32" s="22"/>
      <c r="D32" s="24"/>
      <c r="E32" s="24"/>
      <c r="F32" s="61"/>
      <c r="G32" s="61"/>
    </row>
    <row r="33" spans="1:7" ht="16.5" thickBot="1" x14ac:dyDescent="0.3">
      <c r="A33" s="22"/>
      <c r="B33" s="39" t="s">
        <v>44</v>
      </c>
      <c r="C33" s="22"/>
      <c r="D33" s="24"/>
      <c r="E33" s="44"/>
      <c r="F33" s="61"/>
      <c r="G33" s="61"/>
    </row>
    <row r="34" spans="1:7" x14ac:dyDescent="0.25">
      <c r="A34" s="38">
        <v>1</v>
      </c>
      <c r="B34" s="45" t="s">
        <v>56</v>
      </c>
      <c r="C34" s="8" t="s">
        <v>52</v>
      </c>
      <c r="D34" s="9">
        <v>2</v>
      </c>
      <c r="E34" s="41"/>
      <c r="F34" s="56"/>
      <c r="G34" s="57">
        <f>(D34+E34)*F34</f>
        <v>0</v>
      </c>
    </row>
    <row r="35" spans="1:7" s="63" customFormat="1" ht="31.5" x14ac:dyDescent="0.25">
      <c r="A35" s="10">
        <f t="shared" si="3"/>
        <v>2</v>
      </c>
      <c r="B35" s="46" t="s">
        <v>41</v>
      </c>
      <c r="C35" s="21" t="s">
        <v>53</v>
      </c>
      <c r="D35" s="13">
        <v>7</v>
      </c>
      <c r="E35" s="42"/>
      <c r="F35" s="62"/>
      <c r="G35" s="59">
        <f t="shared" ref="G35:G37" si="4">(D35+E35)*F35</f>
        <v>0</v>
      </c>
    </row>
    <row r="36" spans="1:7" s="63" customFormat="1" ht="31.5" x14ac:dyDescent="0.25">
      <c r="A36" s="10">
        <f t="shared" si="3"/>
        <v>3</v>
      </c>
      <c r="B36" s="46" t="s">
        <v>43</v>
      </c>
      <c r="C36" s="21" t="s">
        <v>46</v>
      </c>
      <c r="D36" s="13">
        <v>1</v>
      </c>
      <c r="E36" s="42"/>
      <c r="F36" s="62"/>
      <c r="G36" s="59">
        <f t="shared" si="4"/>
        <v>0</v>
      </c>
    </row>
    <row r="37" spans="1:7" s="63" customFormat="1" ht="31.5" x14ac:dyDescent="0.25">
      <c r="A37" s="10">
        <f t="shared" si="3"/>
        <v>4</v>
      </c>
      <c r="B37" s="46" t="s">
        <v>42</v>
      </c>
      <c r="C37" s="21" t="s">
        <v>54</v>
      </c>
      <c r="D37" s="13">
        <v>2</v>
      </c>
      <c r="E37" s="42"/>
      <c r="F37" s="62"/>
      <c r="G37" s="59">
        <f t="shared" si="4"/>
        <v>0</v>
      </c>
    </row>
    <row r="38" spans="1:7" s="63" customFormat="1" ht="16.5" thickBot="1" x14ac:dyDescent="0.25">
      <c r="A38" s="25"/>
      <c r="B38" s="34"/>
      <c r="C38" s="26"/>
      <c r="D38" s="27"/>
      <c r="E38" s="43"/>
      <c r="F38" s="64"/>
      <c r="G38" s="65"/>
    </row>
    <row r="39" spans="1:7" x14ac:dyDescent="0.25">
      <c r="A39" s="28"/>
      <c r="B39" s="29" t="s">
        <v>45</v>
      </c>
      <c r="C39" s="22"/>
      <c r="D39" s="30">
        <f>SUM(D34:D38)</f>
        <v>12</v>
      </c>
      <c r="E39" s="30"/>
      <c r="F39" s="61"/>
      <c r="G39" s="66">
        <f>SUM(G34:G38)</f>
        <v>0</v>
      </c>
    </row>
    <row r="40" spans="1:7" x14ac:dyDescent="0.25">
      <c r="A40" s="28"/>
      <c r="B40" s="31"/>
      <c r="C40" s="22"/>
      <c r="D40" s="32"/>
      <c r="E40" s="33"/>
      <c r="F40" s="61"/>
      <c r="G40" s="61"/>
    </row>
    <row r="41" spans="1:7" s="51" customFormat="1" x14ac:dyDescent="0.25">
      <c r="A41" s="67"/>
      <c r="B41" s="68"/>
      <c r="C41" s="68"/>
    </row>
    <row r="42" spans="1:7" s="51" customFormat="1" x14ac:dyDescent="0.25">
      <c r="A42" s="67"/>
      <c r="B42" s="69"/>
      <c r="C42" s="68"/>
    </row>
  </sheetData>
  <sortState ref="B9:H30">
    <sortCondition ref="B9:B30"/>
  </sortState>
  <mergeCells count="8">
    <mergeCell ref="F7:G7"/>
    <mergeCell ref="A1:G1"/>
    <mergeCell ref="A3:G3"/>
    <mergeCell ref="D6:E6"/>
    <mergeCell ref="D7:E7"/>
    <mergeCell ref="A7:A8"/>
    <mergeCell ref="B7:B8"/>
    <mergeCell ref="C7:C8"/>
  </mergeCells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Sopecyfikacja opakowań</vt:lpstr>
    </vt:vector>
  </TitlesOfParts>
  <Company>RCL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amarkowski</dc:creator>
  <cp:lastModifiedBy>Markowski Andrzej</cp:lastModifiedBy>
  <cp:lastPrinted>2014-10-30T08:25:17Z</cp:lastPrinted>
  <dcterms:created xsi:type="dcterms:W3CDTF">2003-08-13T06:23:27Z</dcterms:created>
  <dcterms:modified xsi:type="dcterms:W3CDTF">2014-10-30T08:25:25Z</dcterms:modified>
</cp:coreProperties>
</file>